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<sst xmlns="http://schemas.openxmlformats.org/spreadsheetml/2006/main" count="90" uniqueCount="90">
  <si>
    <t xml:space="preserve"/>
  </si>
  <si>
    <t xml:space="preserve">QTP010</t>
  </si>
  <si>
    <t xml:space="preserve">m²</t>
  </si>
  <si>
    <t xml:space="preserve">Coberta inclinada amb cobertura de pissarra.</t>
  </si>
  <si>
    <r>
      <rPr>
        <sz val="7.80"/>
        <color rgb="FF000000"/>
        <rFont val="Arial"/>
        <family val="2"/>
      </rPr>
      <t xml:space="preserve">Coberta inclinada amb un pendent mitjà del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%, composta de: </t>
    </r>
    <r>
      <rPr>
        <b/>
        <sz val="7.80"/>
        <color rgb="FF000000"/>
        <rFont val="Arial"/>
        <family val="2"/>
      </rPr>
      <t xml:space="preserve">formació de pendents: tauler ceràmic encadellat, "CERÁMICA PASTRANA", per revestir, 70x25x3,5 cm sobre envans alleugerats de 100 cm d'altura mitja; impermeabilització monocapa adherida: làmina de betum modificat amb elastòmer SBS, LBM(SBS)-30-FP; cobertura: pissarra per ensostrar en peces rectangulars, sobre llistons de fusta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</si>
  <si>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</si>
  <si>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</si>
  <si>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</si>
  <si>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</si>
  <si>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</si>
  <si>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</si>
  <si>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</si>
  <si>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</si>
  <si>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</si>
  <si>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</si>
  <si>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</si>
  <si>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</si>
  <si>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</si>
  <si>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</si>
  <si>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</si>
  <si>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mt04cpl060a</t>
  </si>
  <si>
    <t xml:space="preserve">Ut</t>
  </si>
  <si>
    <t xml:space="preserve">Tauler ceràmic encadellat, "CERÁMICA PASTRANA", per revestir, 70x25x3,5 cm, segons UNE 67041.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</si>
  <si>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</si>
  <si>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</si>
  <si>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</si>
  <si>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mt14lba010c</t>
  </si>
  <si>
    <t xml:space="preserve">m²</t>
  </si>
  <si>
    <t xml:space="preserve">Làmina de betum modificat amb elastòmer SBS, LBM(SBS)-30-FP, de 2,5 mm d'espessor, massa nominal 3 kg/m², amb armadura de feltre de polièster no teixit de 160 g/m², de superfície no protegida. Segons UNE-EN 13707.</t>
  </si>
  <si>
    <t xml:space="preserve">mt13blw010d</t>
  </si>
  <si>
    <t xml:space="preserve">m</t>
  </si>
  <si>
    <t xml:space="preserve">Llistó de fusta de pi gallec tractat o pi vermell, 42x27 mm, qualitat VI.</t>
  </si>
  <si>
    <t xml:space="preserve">mt13eag023</t>
  </si>
  <si>
    <t xml:space="preserve">Ut</t>
  </si>
  <si>
    <t xml:space="preserve">Clau d'acer per a fixació de llistó de fusta a suport de formigó o morter.</t>
  </si>
  <si>
    <t xml:space="preserve">mt13piz100d</t>
  </si>
  <si>
    <t xml:space="preserve">m²</t>
  </si>
  <si>
    <t xml:space="preserve">Pissarra per ensostrar en peces rectangulars, 32x22 cm, de segona qualitat, gruix 3 a 4 mm, segons UNE-EN 12326-1.</t>
  </si>
  <si>
    <t xml:space="preserve">mt13piz050</t>
  </si>
  <si>
    <t xml:space="preserve">kg</t>
  </si>
  <si>
    <t xml:space="preserve">Elements de subjecció d'acer inoxidable (claus, ganxos, puntes, etc.).</t>
  </si>
  <si>
    <t xml:space="preserve">mt13piz051</t>
  </si>
  <si>
    <t xml:space="preserve">Ut</t>
  </si>
  <si>
    <t xml:space="preserve">Peça de ventilació de xapa galvanitzada.</t>
  </si>
  <si>
    <t xml:space="preserve">mt13piz053b</t>
  </si>
  <si>
    <t xml:space="preserve">m²</t>
  </si>
  <si>
    <t xml:space="preserve">Làmina de zinc natural de 0,65 mm d'espessor, en bobina.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</si>
  <si>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</si>
  <si>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</si>
  <si>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</si>
  <si>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</si>
  <si>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</si>
  <si>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</si>
  <si>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</si>
  <si>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</si>
  <si>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</si>
  <si>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</si>
  <si>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</si>
  <si>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</si>
  <si>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mo036</t>
  </si>
  <si>
    <t xml:space="preserve">h</t>
  </si>
  <si>
    <t xml:space="preserve">Oficial 1ª col·locador de pissarra.</t>
  </si>
  <si>
    <t xml:space="preserve">mo074</t>
  </si>
  <si>
    <t xml:space="preserve">h</t>
  </si>
  <si>
    <t xml:space="preserve">Ajudant col·locador de pissarra.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</si>
  <si>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</si>
  <si>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</si>
  <si>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</si>
  <si>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</si>
  <si>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47,41€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</si>
  <si>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</si>
  <si>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</si>
  <si>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</si>
  <si>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</si>
  <si>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</si>
  <si>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</si>
  <si>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</si>
  <si>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</si>
  <si>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</si>
  <si>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</si>
  <si>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</si>
  <si>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</si>
  <si>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</si>
  <si>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</si>
  <si>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12326-1:2005</t>
  </si>
  <si>
    <t xml:space="preserve">3/4</t>
  </si>
  <si>
    <t xml:space="preserve">Productos de pizarra y piedra natural para tejados y revestimientos discontinuos. Parte 1: Especificación de producto.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</si>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</sst>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99" customWidth="1"/>
    <col min="4" max="4" width="22.00" customWidth="1"/>
    <col min="5" max="5" width="26.52" customWidth="1"/>
    <col min="6" max="6" width="14.13" customWidth="1"/>
    <col min="7" max="7" width="1.46" customWidth="1"/>
    <col min="8" max="8" width="1.02" customWidth="1"/>
    <col min="9" max="9" width="7.14" customWidth="1"/>
    <col min="10" max="10" width="1.60" customWidth="1"/>
    <col min="11" max="11" width="5.68" customWidth="1"/>
    <col min="12" max="12" width="3.79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38.520000</v>
      </c>
      <c r="J8" s="16">
        <v>0.220000</v>
      </c>
      <c r="K8" s="16"/>
      <c r="L8" s="16"/>
      <c r="M8" s="16">
        <f ca="1">ROUND(INDIRECT(ADDRESS(ROW()+(0), COLUMN()+(-4), 1))*INDIRECT(ADDRESS(ROW()+(0), COLUMN()+(-3), 1)), 2)</f>
        <v>8.470000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0.009000</v>
      </c>
      <c r="J9" s="20">
        <v>1.500000</v>
      </c>
      <c r="K9" s="20"/>
      <c r="L9" s="20"/>
      <c r="M9" s="20">
        <f ca="1">ROUND(INDIRECT(ADDRESS(ROW()+(0), COLUMN()+(-4), 1))*INDIRECT(ADDRESS(ROW()+(0), COLUMN()+(-3), 1)), 2)</f>
        <v>0.010000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0.047000</v>
      </c>
      <c r="J10" s="20">
        <v>32.250000</v>
      </c>
      <c r="K10" s="20"/>
      <c r="L10" s="20"/>
      <c r="M10" s="20">
        <f ca="1">ROUND(INDIRECT(ADDRESS(ROW()+(0), COLUMN()+(-4), 1))*INDIRECT(ADDRESS(ROW()+(0), COLUMN()+(-3), 1)), 2)</f>
        <v>1.520000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6.229000</v>
      </c>
      <c r="J11" s="20">
        <v>0.560000</v>
      </c>
      <c r="K11" s="20"/>
      <c r="L11" s="20"/>
      <c r="M11" s="20">
        <f ca="1">ROUND(INDIRECT(ADDRESS(ROW()+(0), COLUMN()+(-4), 1))*INDIRECT(ADDRESS(ROW()+(0), COLUMN()+(-3), 1)), 2)</f>
        <v>3.490000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0.300000</v>
      </c>
      <c r="J12" s="20">
        <v>1.600000</v>
      </c>
      <c r="K12" s="20"/>
      <c r="L12" s="20"/>
      <c r="M12" s="20">
        <f ca="1">ROUND(INDIRECT(ADDRESS(ROW()+(0), COLUMN()+(-4), 1))*INDIRECT(ADDRESS(ROW()+(0), COLUMN()+(-3), 1)), 2)</f>
        <v>0.480000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1.100000</v>
      </c>
      <c r="J13" s="20">
        <v>4.870000</v>
      </c>
      <c r="K13" s="20"/>
      <c r="L13" s="20"/>
      <c r="M13" s="20">
        <f ca="1">ROUND(INDIRECT(ADDRESS(ROW()+(0), COLUMN()+(-4), 1))*INDIRECT(ADDRESS(ROW()+(0), COLUMN()+(-3), 1)), 2)</f>
        <v>5.360000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6.810000</v>
      </c>
      <c r="J14" s="20">
        <v>0.470000</v>
      </c>
      <c r="K14" s="20"/>
      <c r="L14" s="20"/>
      <c r="M14" s="20">
        <f ca="1">ROUND(INDIRECT(ADDRESS(ROW()+(0), COLUMN()+(-4), 1))*INDIRECT(ADDRESS(ROW()+(0), COLUMN()+(-3), 1)), 2)</f>
        <v>3.200000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7"/>
      <c r="I15" s="19">
        <v>10.620000</v>
      </c>
      <c r="J15" s="20">
        <v>0.070000</v>
      </c>
      <c r="K15" s="20"/>
      <c r="L15" s="20"/>
      <c r="M15" s="20">
        <f ca="1">ROUND(INDIRECT(ADDRESS(ROW()+(0), COLUMN()+(-4), 1))*INDIRECT(ADDRESS(ROW()+(0), COLUMN()+(-3), 1)), 2)</f>
        <v>0.740000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7"/>
      <c r="I16" s="19">
        <v>1.090000</v>
      </c>
      <c r="J16" s="20">
        <v>7.820000</v>
      </c>
      <c r="K16" s="20"/>
      <c r="L16" s="20"/>
      <c r="M16" s="20">
        <f ca="1">ROUND(INDIRECT(ADDRESS(ROW()+(0), COLUMN()+(-4), 1))*INDIRECT(ADDRESS(ROW()+(0), COLUMN()+(-3), 1)), 2)</f>
        <v>8.520000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7"/>
      <c r="I17" s="19">
        <v>0.460000</v>
      </c>
      <c r="J17" s="20">
        <v>3.420000</v>
      </c>
      <c r="K17" s="20"/>
      <c r="L17" s="20"/>
      <c r="M17" s="20">
        <f ca="1">ROUND(INDIRECT(ADDRESS(ROW()+(0), COLUMN()+(-4), 1))*INDIRECT(ADDRESS(ROW()+(0), COLUMN()+(-3), 1)), 2)</f>
        <v>1.570000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7"/>
      <c r="I18" s="19">
        <v>0.050000</v>
      </c>
      <c r="J18" s="20">
        <v>6.310000</v>
      </c>
      <c r="K18" s="20"/>
      <c r="L18" s="20"/>
      <c r="M18" s="20">
        <f ca="1">ROUND(INDIRECT(ADDRESS(ROW()+(0), COLUMN()+(-4), 1))*INDIRECT(ADDRESS(ROW()+(0), COLUMN()+(-3), 1)), 2)</f>
        <v>0.320000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7"/>
      <c r="I19" s="19">
        <v>0.192000</v>
      </c>
      <c r="J19" s="20">
        <v>11.820000</v>
      </c>
      <c r="K19" s="20"/>
      <c r="L19" s="20"/>
      <c r="M19" s="20">
        <f ca="1">ROUND(INDIRECT(ADDRESS(ROW()+(0), COLUMN()+(-4), 1))*INDIRECT(ADDRESS(ROW()+(0), COLUMN()+(-3), 1)), 2)</f>
        <v>2.270000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7"/>
      <c r="I20" s="19">
        <v>1.077000</v>
      </c>
      <c r="J20" s="20">
        <v>23.300000</v>
      </c>
      <c r="K20" s="20"/>
      <c r="L20" s="20"/>
      <c r="M20" s="20">
        <f ca="1">ROUND(INDIRECT(ADDRESS(ROW()+(0), COLUMN()+(-4), 1))*INDIRECT(ADDRESS(ROW()+(0), COLUMN()+(-3), 1)), 2)</f>
        <v>25.090000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7"/>
      <c r="I21" s="19">
        <v>1.240000</v>
      </c>
      <c r="J21" s="20">
        <v>20.680000</v>
      </c>
      <c r="K21" s="20"/>
      <c r="L21" s="20"/>
      <c r="M21" s="20">
        <f ca="1">ROUND(INDIRECT(ADDRESS(ROW()+(0), COLUMN()+(-4), 1))*INDIRECT(ADDRESS(ROW()+(0), COLUMN()+(-3), 1)), 2)</f>
        <v>25.640000</v>
      </c>
      <c r="N21" s="20"/>
    </row>
    <row r="22" spans="1:14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7"/>
      <c r="I22" s="19">
        <v>0.402000</v>
      </c>
      <c r="J22" s="20">
        <v>23.300000</v>
      </c>
      <c r="K22" s="20"/>
      <c r="L22" s="20"/>
      <c r="M22" s="20">
        <f ca="1">ROUND(INDIRECT(ADDRESS(ROW()+(0), COLUMN()+(-4), 1))*INDIRECT(ADDRESS(ROW()+(0), COLUMN()+(-3), 1)), 2)</f>
        <v>9.370000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7"/>
      <c r="I23" s="19">
        <v>0.402000</v>
      </c>
      <c r="J23" s="20">
        <v>20.680000</v>
      </c>
      <c r="K23" s="20"/>
      <c r="L23" s="20"/>
      <c r="M23" s="20">
        <f ca="1">ROUND(INDIRECT(ADDRESS(ROW()+(0), COLUMN()+(-4), 1))*INDIRECT(ADDRESS(ROW()+(0), COLUMN()+(-3), 1)), 2)</f>
        <v>8.310000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7"/>
      <c r="I24" s="19">
        <v>0.559000</v>
      </c>
      <c r="J24" s="20">
        <v>23.300000</v>
      </c>
      <c r="K24" s="20"/>
      <c r="L24" s="20"/>
      <c r="M24" s="20">
        <f ca="1">ROUND(INDIRECT(ADDRESS(ROW()+(0), COLUMN()+(-4), 1))*INDIRECT(ADDRESS(ROW()+(0), COLUMN()+(-3), 1)), 2)</f>
        <v>13.020000</v>
      </c>
      <c r="N24" s="20"/>
    </row>
    <row r="25" spans="1:14" ht="12.00" thickBot="1" customHeight="1">
      <c r="A25" s="17" t="s">
        <v>62</v>
      </c>
      <c r="B25" s="21" t="s">
        <v>63</v>
      </c>
      <c r="C25" s="22" t="s">
        <v>64</v>
      </c>
      <c r="D25" s="22"/>
      <c r="E25" s="22"/>
      <c r="F25" s="22"/>
      <c r="G25" s="22"/>
      <c r="H25" s="22"/>
      <c r="I25" s="23">
        <v>0.559000</v>
      </c>
      <c r="J25" s="24">
        <v>20.680000</v>
      </c>
      <c r="K25" s="24"/>
      <c r="L25" s="24"/>
      <c r="M25" s="24">
        <f ca="1">ROUND(INDIRECT(ADDRESS(ROW()+(0), COLUMN()+(-4), 1))*INDIRECT(ADDRESS(ROW()+(0), COLUMN()+(-3), 1)), 2)</f>
        <v>11.560000</v>
      </c>
      <c r="N25" s="24"/>
    </row>
    <row r="26" spans="1:14" ht="12.00" thickBot="1" customHeight="1">
      <c r="A26" s="17"/>
      <c r="B26" s="12" t="s">
        <v>65</v>
      </c>
      <c r="C26" s="10" t="s">
        <v>66</v>
      </c>
      <c r="D26" s="10"/>
      <c r="E26" s="10"/>
      <c r="F26" s="10"/>
      <c r="G26" s="10"/>
      <c r="H26" s="10"/>
      <c r="I26" s="14">
        <v>2.000000</v>
      </c>
      <c r="J2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1))), 2)</f>
        <v>128.940000</v>
      </c>
      <c r="K26" s="16"/>
      <c r="L26" s="16"/>
      <c r="M26" s="16">
        <f ca="1">ROUND(INDIRECT(ADDRESS(ROW()+(0), COLUMN()+(-4), 1))*INDIRECT(ADDRESS(ROW()+(0), COLUMN()+(-3), 1))/100, 2)</f>
        <v>2.580000</v>
      </c>
      <c r="N26" s="16"/>
    </row>
    <row r="27" spans="1:14" ht="12.00" thickBot="1" customHeight="1">
      <c r="A27" s="22"/>
      <c r="B27" s="21" t="s">
        <v>67</v>
      </c>
      <c r="C27" s="22" t="s">
        <v>68</v>
      </c>
      <c r="D27" s="22"/>
      <c r="E27" s="22"/>
      <c r="F27" s="22"/>
      <c r="G27" s="22"/>
      <c r="H27" s="22"/>
      <c r="I27" s="23">
        <v>3.000000</v>
      </c>
      <c r="J2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1))), 2)</f>
        <v>131.520000</v>
      </c>
      <c r="K27" s="24"/>
      <c r="L27" s="24"/>
      <c r="M27" s="24">
        <f ca="1">ROUND(INDIRECT(ADDRESS(ROW()+(0), COLUMN()+(-4), 1))*INDIRECT(ADDRESS(ROW()+(0), COLUMN()+(-3), 1))/100, 2)</f>
        <v>3.950000</v>
      </c>
      <c r="N27" s="24"/>
    </row>
    <row r="28" spans="1:14" ht="12.00" thickBot="1" customHeight="1">
      <c r="A28" s="6" t="s">
        <v>69</v>
      </c>
      <c r="B28" s="7"/>
      <c r="C28" s="7"/>
      <c r="D28" s="7"/>
      <c r="E28" s="7"/>
      <c r="F28" s="7"/>
      <c r="G28" s="7"/>
      <c r="H28" s="7"/>
      <c r="I28" s="25"/>
      <c r="J28" s="6" t="s">
        <v>70</v>
      </c>
      <c r="K28" s="6"/>
      <c r="L28" s="6"/>
      <c r="M2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135.470000</v>
      </c>
      <c r="N28" s="26"/>
    </row>
    <row r="31" spans="1:14" ht="21.60" thickBot="1" customHeight="1">
      <c r="A31" s="27" t="s">
        <v>71</v>
      </c>
      <c r="B31" s="27"/>
      <c r="C31" s="27"/>
      <c r="D31" s="27"/>
      <c r="E31" s="27"/>
      <c r="F31" s="27"/>
      <c r="G31" s="27" t="s">
        <v>72</v>
      </c>
      <c r="H31" s="27"/>
      <c r="I31" s="27"/>
      <c r="J31" s="27"/>
      <c r="K31" s="27" t="s">
        <v>73</v>
      </c>
      <c r="L31" s="27"/>
      <c r="M31" s="27"/>
      <c r="N31" s="27" t="s">
        <v>74</v>
      </c>
    </row>
    <row r="32" spans="1:14" ht="12.00" thickBot="1" customHeight="1">
      <c r="A32" s="28" t="s">
        <v>75</v>
      </c>
      <c r="B32" s="28"/>
      <c r="C32" s="28"/>
      <c r="D32" s="28"/>
      <c r="E32" s="28"/>
      <c r="F32" s="28"/>
      <c r="G32" s="29">
        <v>122012.000000</v>
      </c>
      <c r="H32" s="29"/>
      <c r="I32" s="29"/>
      <c r="J32" s="29"/>
      <c r="K32" s="29">
        <v>122013.000000</v>
      </c>
      <c r="L32" s="29"/>
      <c r="M32" s="29"/>
      <c r="N32" s="29" t="s">
        <v>76</v>
      </c>
    </row>
    <row r="33" spans="1:14" ht="12.00" thickBot="1" customHeight="1">
      <c r="A33" s="30" t="s">
        <v>77</v>
      </c>
      <c r="B33" s="30"/>
      <c r="C33" s="30"/>
      <c r="D33" s="30"/>
      <c r="E33" s="30"/>
      <c r="F33" s="30"/>
      <c r="G33" s="31"/>
      <c r="H33" s="31"/>
      <c r="I33" s="31"/>
      <c r="J33" s="31"/>
      <c r="K33" s="31"/>
      <c r="L33" s="31"/>
      <c r="M33" s="31"/>
      <c r="N33" s="31"/>
    </row>
    <row r="34" spans="1:14" ht="12.00" thickBot="1" customHeight="1">
      <c r="A34" s="28" t="s">
        <v>78</v>
      </c>
      <c r="B34" s="28"/>
      <c r="C34" s="28"/>
      <c r="D34" s="28"/>
      <c r="E34" s="28"/>
      <c r="F34" s="28"/>
      <c r="G34" s="29">
        <v>162011.000000</v>
      </c>
      <c r="H34" s="29"/>
      <c r="I34" s="29"/>
      <c r="J34" s="29"/>
      <c r="K34" s="29">
        <v>162012.000000</v>
      </c>
      <c r="L34" s="29"/>
      <c r="M34" s="29"/>
      <c r="N34" s="29" t="s">
        <v>79</v>
      </c>
    </row>
    <row r="35" spans="1:14" ht="12.00" thickBot="1" customHeight="1">
      <c r="A35" s="30" t="s">
        <v>80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  <c r="N35" s="31"/>
    </row>
    <row r="36" spans="1:14" ht="12.00" thickBot="1" customHeight="1">
      <c r="A36" s="28" t="s">
        <v>81</v>
      </c>
      <c r="B36" s="28"/>
      <c r="C36" s="28"/>
      <c r="D36" s="28"/>
      <c r="E36" s="28"/>
      <c r="F36" s="28"/>
      <c r="G36" s="29">
        <v>142010.000000</v>
      </c>
      <c r="H36" s="29"/>
      <c r="I36" s="29"/>
      <c r="J36" s="29"/>
      <c r="K36" s="29">
        <v>1102010.000000</v>
      </c>
      <c r="L36" s="29"/>
      <c r="M36" s="29"/>
      <c r="N36" s="29" t="s">
        <v>82</v>
      </c>
    </row>
    <row r="37" spans="1:14" ht="21.60" thickBot="1" customHeight="1">
      <c r="A37" s="30" t="s">
        <v>83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  <c r="L37" s="31"/>
      <c r="M37" s="31"/>
      <c r="N37" s="31"/>
    </row>
    <row r="38" spans="1:14" ht="12.00" thickBot="1" customHeight="1">
      <c r="A38" s="28" t="s">
        <v>84</v>
      </c>
      <c r="B38" s="28"/>
      <c r="C38" s="28"/>
      <c r="D38" s="28"/>
      <c r="E38" s="28"/>
      <c r="F38" s="28"/>
      <c r="G38" s="29">
        <v>152005.000000</v>
      </c>
      <c r="H38" s="29"/>
      <c r="I38" s="29"/>
      <c r="J38" s="29"/>
      <c r="K38" s="29">
        <v>152008.000000</v>
      </c>
      <c r="L38" s="29"/>
      <c r="M38" s="29"/>
      <c r="N38" s="29" t="s">
        <v>85</v>
      </c>
    </row>
    <row r="39" spans="1:14" ht="21.60" thickBot="1" customHeight="1">
      <c r="A39" s="30" t="s">
        <v>86</v>
      </c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</row>
    <row r="42" spans="1:1" ht="11.40" thickBot="1" customHeight="1">
      <c r="A42" s="1" t="s">
        <v>87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" ht="11.40" thickBot="1" customHeight="1">
      <c r="A43" s="1" t="s">
        <v>88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" ht="11.40" thickBot="1" customHeight="1">
      <c r="A44" s="1" t="s">
        <v>89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</sheetData>
  <mergeCells count="98">
    <mergeCell ref="A1:N1"/>
    <mergeCell ref="A3:C3"/>
    <mergeCell ref="F3:G3"/>
    <mergeCell ref="H3:K3"/>
    <mergeCell ref="L3:N3"/>
    <mergeCell ref="A4:N4"/>
    <mergeCell ref="C7:H7"/>
    <mergeCell ref="J7:L7"/>
    <mergeCell ref="M7:N7"/>
    <mergeCell ref="C8:H8"/>
    <mergeCell ref="J8:L8"/>
    <mergeCell ref="M8:N8"/>
    <mergeCell ref="C9:H9"/>
    <mergeCell ref="J9:L9"/>
    <mergeCell ref="M9:N9"/>
    <mergeCell ref="C10:H10"/>
    <mergeCell ref="J10:L10"/>
    <mergeCell ref="M10:N10"/>
    <mergeCell ref="C11:H11"/>
    <mergeCell ref="J11:L11"/>
    <mergeCell ref="M11:N11"/>
    <mergeCell ref="C12:H12"/>
    <mergeCell ref="J12:L12"/>
    <mergeCell ref="M12:N12"/>
    <mergeCell ref="C13:H13"/>
    <mergeCell ref="J13:L13"/>
    <mergeCell ref="M13:N13"/>
    <mergeCell ref="C14:H14"/>
    <mergeCell ref="J14:L14"/>
    <mergeCell ref="M14:N14"/>
    <mergeCell ref="C15:H15"/>
    <mergeCell ref="J15:L15"/>
    <mergeCell ref="M15:N15"/>
    <mergeCell ref="C16:H16"/>
    <mergeCell ref="J16:L16"/>
    <mergeCell ref="M16:N16"/>
    <mergeCell ref="C17:H17"/>
    <mergeCell ref="J17:L17"/>
    <mergeCell ref="M17:N17"/>
    <mergeCell ref="C18:H18"/>
    <mergeCell ref="J18:L18"/>
    <mergeCell ref="M18:N18"/>
    <mergeCell ref="C19:H19"/>
    <mergeCell ref="J19:L19"/>
    <mergeCell ref="M19:N19"/>
    <mergeCell ref="C20:H20"/>
    <mergeCell ref="J20:L20"/>
    <mergeCell ref="M20:N20"/>
    <mergeCell ref="C21:H21"/>
    <mergeCell ref="J21:L21"/>
    <mergeCell ref="M21:N21"/>
    <mergeCell ref="C22:H22"/>
    <mergeCell ref="J22:L22"/>
    <mergeCell ref="M22:N22"/>
    <mergeCell ref="C23:H23"/>
    <mergeCell ref="J23:L23"/>
    <mergeCell ref="M23:N23"/>
    <mergeCell ref="C24:H24"/>
    <mergeCell ref="J24:L24"/>
    <mergeCell ref="M24:N24"/>
    <mergeCell ref="C25:H25"/>
    <mergeCell ref="J25:L25"/>
    <mergeCell ref="M25:N25"/>
    <mergeCell ref="C26:H26"/>
    <mergeCell ref="J26:L26"/>
    <mergeCell ref="M26:N26"/>
    <mergeCell ref="C27:H27"/>
    <mergeCell ref="J27:L27"/>
    <mergeCell ref="M27:N27"/>
    <mergeCell ref="A28:H28"/>
    <mergeCell ref="J28:L28"/>
    <mergeCell ref="M28:N28"/>
    <mergeCell ref="A31:F31"/>
    <mergeCell ref="G31:J31"/>
    <mergeCell ref="K31:M31"/>
    <mergeCell ref="A32:F32"/>
    <mergeCell ref="G32:J33"/>
    <mergeCell ref="K32:M33"/>
    <mergeCell ref="N32:N33"/>
    <mergeCell ref="A33:F33"/>
    <mergeCell ref="A34:F34"/>
    <mergeCell ref="G34:J35"/>
    <mergeCell ref="K34:M35"/>
    <mergeCell ref="N34:N35"/>
    <mergeCell ref="A35:F35"/>
    <mergeCell ref="A36:F36"/>
    <mergeCell ref="G36:J37"/>
    <mergeCell ref="K36:M37"/>
    <mergeCell ref="N36:N37"/>
    <mergeCell ref="A37:F37"/>
    <mergeCell ref="A38:F38"/>
    <mergeCell ref="G38:J39"/>
    <mergeCell ref="K38:M39"/>
    <mergeCell ref="N38:N39"/>
    <mergeCell ref="A39:F39"/>
    <mergeCell ref="A42:N42"/>
    <mergeCell ref="A43:N43"/>
    <mergeCell ref="A44:N44"/>
  </mergeCells>
  <pageMargins left="0.620079" right="0.472441" top="0.472441" bottom="0.472441" header="0.0" footer="0.0"/>
  <pageSetup paperSize="9" orientation="portrait"/>
  <rowBreaks count="0" manualBreakCount="0">
    </rowBreaks>
</worksheet>
</file>