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<sst xmlns="http://schemas.openxmlformats.org/spreadsheetml/2006/main" count="54" uniqueCount="54">
  <si>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</si>
  <si>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HRV010</t>
  </si>
  <si>
    <t xml:space="preserve">m</t>
  </si>
  <si>
    <t xml:space="preserve">Escopidor.</t>
  </si>
  <si>
    <r>
      <rPr>
        <b/>
        <sz val="7.80"/>
        <color rgb="FF000000"/>
        <rFont val="Arial"/>
        <family val="2"/>
      </rPr>
      <t xml:space="preserve">Escopidors de marbre Blanc Macael, fins a 110 cm de longitud, fins a 20 cm d'amplada i 2 cm de gruix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</si>
  <si>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</si>
  <si>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</si>
  <si>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</si>
  <si>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</si>
  <si>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</si>
  <si>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</si>
  <si>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mt20vmn010da</t>
  </si>
  <si>
    <t xml:space="preserve">m</t>
  </si>
  <si>
    <t xml:space="preserve">Escopidors de marbre Blanc Macael, fins a 110 cm de longitud, fins a 20 cm d'amplada i 2 cm de gruix, amb trencaaigües, cara i cantell recte polits, segons UNE-EN 771-6.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</si>
  <si>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</si>
  <si>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</si>
  <si>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</si>
  <si>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</si>
  <si>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</si>
  <si>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</si>
  <si>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mt09lec010b</t>
  </si>
  <si>
    <t xml:space="preserve">m³</t>
  </si>
  <si>
    <t xml:space="preserve">Beurada de ciment blanc BL 22,5 X.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</si>
  <si>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</si>
  <si>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</si>
  <si>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</si>
  <si>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</si>
  <si>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</si>
  <si>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</si>
  <si>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</si>
  <si>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</si>
  <si>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</si>
  <si>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</si>
  <si>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</si>
  <si>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</si>
  <si>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</si>
  <si>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</si>
  <si>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</si>
  <si>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</si>
  <si>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3,91€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</si>
  <si>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</si>
  <si>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</si>
  <si>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</si>
  <si>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</si>
  <si>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</si>
  <si>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771-6:2012</t>
  </si>
  <si>
    <t xml:space="preserve">2+/3/4</t>
  </si>
  <si>
    <t xml:space="preserve">Especificación de piezas para fábrica de albañilería. Parte 6: Piezas de albañilería de piedra natural.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</si>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</sst>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78" customWidth="1"/>
    <col min="5" max="5" width="3.21" customWidth="1"/>
    <col min="6" max="6" width="6.41" customWidth="1"/>
    <col min="7" max="7" width="1.60" customWidth="1"/>
    <col min="8" max="8" width="9.47" customWidth="1"/>
    <col min="9" max="9" width="3.2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13.460000</v>
      </c>
      <c r="H8" s="16"/>
      <c r="I8" s="16">
        <f ca="1">ROUND(INDIRECT(ADDRESS(ROW()+(0), COLUMN()+(-3), 1))*INDIRECT(ADDRESS(ROW()+(0), COLUMN()+(-2), 1)), 2)</f>
        <v>14.130000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0.009000</v>
      </c>
      <c r="G10" s="20">
        <v>38.050000</v>
      </c>
      <c r="H10" s="20"/>
      <c r="I10" s="20">
        <f ca="1">ROUND(INDIRECT(ADDRESS(ROW()+(0), COLUMN()+(-3), 1))*INDIRECT(ADDRESS(ROW()+(0), COLUMN()+(-2), 1)), 2)</f>
        <v>0.340000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0.001000</v>
      </c>
      <c r="G11" s="20">
        <v>157.000000</v>
      </c>
      <c r="H11" s="20"/>
      <c r="I11" s="20">
        <f ca="1">ROUND(INDIRECT(ADDRESS(ROW()+(0), COLUMN()+(-3), 1))*INDIRECT(ADDRESS(ROW()+(0), COLUMN()+(-2), 1)), 2)</f>
        <v>0.160000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0.200000</v>
      </c>
      <c r="G12" s="20">
        <v>0.390000</v>
      </c>
      <c r="H12" s="20"/>
      <c r="I12" s="20">
        <f ca="1">ROUND(INDIRECT(ADDRESS(ROW()+(0), COLUMN()+(-3), 1))*INDIRECT(ADDRESS(ROW()+(0), COLUMN()+(-2), 1)), 2)</f>
        <v>0.080000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0.015000</v>
      </c>
      <c r="G13" s="20">
        <v>1.800000</v>
      </c>
      <c r="H13" s="20"/>
      <c r="I13" s="20">
        <f ca="1">ROUND(INDIRECT(ADDRESS(ROW()+(0), COLUMN()+(-3), 1))*INDIRECT(ADDRESS(ROW()+(0), COLUMN()+(-2), 1)), 2)</f>
        <v>0.030000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0.263000</v>
      </c>
      <c r="G14" s="20">
        <v>23.300000</v>
      </c>
      <c r="H14" s="20"/>
      <c r="I14" s="20">
        <f ca="1">ROUND(INDIRECT(ADDRESS(ROW()+(0), COLUMN()+(-3), 1))*INDIRECT(ADDRESS(ROW()+(0), COLUMN()+(-2), 1)), 2)</f>
        <v>6.130000</v>
      </c>
      <c r="J14" s="20"/>
    </row>
    <row r="15" spans="1:10" ht="12.00" thickBot="1" customHeight="1">
      <c r="A15" s="17" t="s">
        <v>32</v>
      </c>
      <c r="B15" s="17"/>
      <c r="C15" s="21" t="s">
        <v>33</v>
      </c>
      <c r="D15" s="22" t="s">
        <v>34</v>
      </c>
      <c r="E15" s="22"/>
      <c r="F15" s="23">
        <v>0.292000</v>
      </c>
      <c r="G15" s="24">
        <v>19.470000</v>
      </c>
      <c r="H15" s="24"/>
      <c r="I15" s="24">
        <f ca="1">ROUND(INDIRECT(ADDRESS(ROW()+(0), COLUMN()+(-3), 1))*INDIRECT(ADDRESS(ROW()+(0), COLUMN()+(-2), 1)), 2)</f>
        <v>5.690000</v>
      </c>
      <c r="J15" s="24"/>
    </row>
    <row r="16" spans="1:10" ht="12.00" thickBot="1" customHeight="1">
      <c r="A16" s="17"/>
      <c r="B16" s="17"/>
      <c r="C16" s="12" t="s">
        <v>35</v>
      </c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26.570000</v>
      </c>
      <c r="H16" s="16"/>
      <c r="I16" s="16">
        <f ca="1">ROUND(INDIRECT(ADDRESS(ROW()+(0), COLUMN()+(-3), 1))*INDIRECT(ADDRESS(ROW()+(0), COLUMN()+(-2), 1))/100, 2)</f>
        <v>0.530000</v>
      </c>
      <c r="J16" s="16"/>
    </row>
    <row r="17" spans="1:10" ht="12.00" thickBot="1" customHeight="1">
      <c r="A17" s="22"/>
      <c r="B17" s="22"/>
      <c r="C17" s="21" t="s">
        <v>37</v>
      </c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27.100000</v>
      </c>
      <c r="H17" s="24"/>
      <c r="I17" s="24">
        <f ca="1">ROUND(INDIRECT(ADDRESS(ROW()+(0), COLUMN()+(-3), 1))*INDIRECT(ADDRESS(ROW()+(0), COLUMN()+(-2), 1))/100, 2)</f>
        <v>0.810000</v>
      </c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27.910000</v>
      </c>
      <c r="J18" s="26"/>
    </row>
    <row r="21" spans="1:10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 t="s">
        <v>44</v>
      </c>
    </row>
    <row r="22" spans="1:10" ht="12.00" thickBot="1" customHeight="1">
      <c r="A22" s="28" t="s">
        <v>45</v>
      </c>
      <c r="B22" s="28"/>
      <c r="C22" s="28"/>
      <c r="D22" s="28"/>
      <c r="E22" s="29">
        <v>122012.000000</v>
      </c>
      <c r="F22" s="29"/>
      <c r="G22" s="29"/>
      <c r="H22" s="29">
        <v>122013.000000</v>
      </c>
      <c r="I22" s="29"/>
      <c r="J22" s="29" t="s">
        <v>46</v>
      </c>
    </row>
    <row r="23" spans="1:10" ht="12.00" thickBot="1" customHeight="1">
      <c r="A23" s="30" t="s">
        <v>47</v>
      </c>
      <c r="B23" s="30"/>
      <c r="C23" s="30"/>
      <c r="D23" s="30"/>
      <c r="E23" s="31"/>
      <c r="F23" s="31"/>
      <c r="G23" s="31"/>
      <c r="H23" s="31"/>
      <c r="I23" s="31"/>
      <c r="J23" s="31"/>
    </row>
    <row r="24" spans="1:10" ht="12.00" thickBot="1" customHeight="1">
      <c r="A24" s="28" t="s">
        <v>48</v>
      </c>
      <c r="B24" s="28"/>
      <c r="C24" s="28"/>
      <c r="D24" s="28"/>
      <c r="E24" s="29">
        <v>162011.000000</v>
      </c>
      <c r="F24" s="29"/>
      <c r="G24" s="29"/>
      <c r="H24" s="29">
        <v>162012.000000</v>
      </c>
      <c r="I24" s="29"/>
      <c r="J24" s="29" t="s">
        <v>49</v>
      </c>
    </row>
    <row r="25" spans="1:10" ht="12.00" thickBot="1" customHeight="1">
      <c r="A25" s="30" t="s">
        <v>50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6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4:D24"/>
    <mergeCell ref="E24:G25"/>
    <mergeCell ref="H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